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975" windowWidth="15810" windowHeight="6345" activeTab="0"/>
  </bookViews>
  <sheets>
    <sheet name="TCLC GW 2019" sheetId="1" r:id="rId1"/>
  </sheets>
  <definedNames>
    <definedName name="_xlnm._FilterDatabase" localSheetId="0" hidden="1">'TCLC GW 2019'!$B$3:$J$35</definedName>
  </definedNames>
  <calcPr fullCalcOnLoad="1"/>
</workbook>
</file>

<file path=xl/sharedStrings.xml><?xml version="1.0" encoding="utf-8"?>
<sst xmlns="http://schemas.openxmlformats.org/spreadsheetml/2006/main" count="166" uniqueCount="64">
  <si>
    <t>TKD1</t>
  </si>
  <si>
    <t>NAGOYA</t>
  </si>
  <si>
    <t>TOKYO</t>
  </si>
  <si>
    <t>YOKOHAMA</t>
  </si>
  <si>
    <t>TKD2</t>
  </si>
  <si>
    <t>OSAKA</t>
  </si>
  <si>
    <t>KOBE</t>
  </si>
  <si>
    <t>TKX2</t>
  </si>
  <si>
    <t>KAWASAKI</t>
  </si>
  <si>
    <t>TKU2</t>
  </si>
  <si>
    <t>HAKATA</t>
  </si>
  <si>
    <t>MOJI</t>
  </si>
  <si>
    <t>TKU1</t>
  </si>
  <si>
    <t>JJ SUN</t>
  </si>
  <si>
    <t>LOOP</t>
  </si>
  <si>
    <t>VESSEL</t>
  </si>
  <si>
    <t>IM VOY</t>
  </si>
  <si>
    <t>EX VOY</t>
  </si>
  <si>
    <t>PORT</t>
  </si>
  <si>
    <t>ETA</t>
  </si>
  <si>
    <t>ETD</t>
  </si>
  <si>
    <t>CY OPEN</t>
  </si>
  <si>
    <t>CY CUT</t>
  </si>
  <si>
    <t>OK</t>
  </si>
  <si>
    <t>OK</t>
  </si>
  <si>
    <t>MARCONNECTICUT</t>
  </si>
  <si>
    <t>1910E</t>
  </si>
  <si>
    <t>1910E</t>
  </si>
  <si>
    <t>1910W</t>
  </si>
  <si>
    <t>1910W</t>
  </si>
  <si>
    <t>TKX2</t>
  </si>
  <si>
    <t>JOSCO STAR</t>
  </si>
  <si>
    <t>TKD1</t>
  </si>
  <si>
    <t>JOSCO VIEW</t>
  </si>
  <si>
    <t>1909W</t>
  </si>
  <si>
    <t>1909W</t>
  </si>
  <si>
    <t>1909E</t>
  </si>
  <si>
    <t>1909E</t>
  </si>
  <si>
    <t>JOSCO LILY</t>
  </si>
  <si>
    <t>TRIDENT</t>
  </si>
  <si>
    <t>1905E</t>
  </si>
  <si>
    <t>1905E</t>
  </si>
  <si>
    <t>1905W</t>
  </si>
  <si>
    <t>1905W</t>
  </si>
  <si>
    <t>TKX1</t>
  </si>
  <si>
    <t>TRINITY</t>
  </si>
  <si>
    <t>1917E</t>
  </si>
  <si>
    <t>1917W</t>
  </si>
  <si>
    <t>TKX2</t>
  </si>
  <si>
    <t>JJ SUN</t>
  </si>
  <si>
    <t>1917W</t>
  </si>
  <si>
    <t>HASCO QINGDAO</t>
  </si>
  <si>
    <t>1918E</t>
  </si>
  <si>
    <t>1918W</t>
  </si>
  <si>
    <t>1919E</t>
  </si>
  <si>
    <t>1919W</t>
  </si>
  <si>
    <t>TKU2</t>
  </si>
  <si>
    <t>1919E</t>
  </si>
  <si>
    <t>1919W</t>
  </si>
  <si>
    <r>
      <t xml:space="preserve">TCLC </t>
    </r>
    <r>
      <rPr>
        <sz val="18"/>
        <color indexed="8"/>
        <rFont val="Calibri"/>
        <family val="2"/>
      </rPr>
      <t>GW</t>
    </r>
    <r>
      <rPr>
        <sz val="18"/>
        <color indexed="8"/>
        <rFont val="ＭＳ Ｐゴシック"/>
        <family val="3"/>
      </rPr>
      <t>期間中本船の</t>
    </r>
    <r>
      <rPr>
        <sz val="18"/>
        <color indexed="8"/>
        <rFont val="Calibri"/>
        <family val="2"/>
      </rPr>
      <t xml:space="preserve">CY OPEN/CUT </t>
    </r>
    <r>
      <rPr>
        <sz val="18"/>
        <color indexed="8"/>
        <rFont val="ＭＳ Ｐゴシック"/>
        <family val="3"/>
      </rPr>
      <t>（</t>
    </r>
    <r>
      <rPr>
        <sz val="18"/>
        <color indexed="8"/>
        <rFont val="Calibri"/>
        <family val="2"/>
      </rPr>
      <t xml:space="preserve">2019 </t>
    </r>
    <r>
      <rPr>
        <sz val="18"/>
        <color indexed="8"/>
        <rFont val="ＭＳ Ｐゴシック"/>
        <family val="3"/>
      </rPr>
      <t>）</t>
    </r>
  </si>
  <si>
    <t>TKD2</t>
  </si>
  <si>
    <t>1905E</t>
  </si>
  <si>
    <t>TKX1</t>
  </si>
  <si>
    <t>GLORY FORTUNE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</si>
</sst>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/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10"/>
      <name val="CaI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CaI"/>
      <family val="2"/>
    </font>
    <font>
      <b/>
      <sz val="11"/>
      <color indexed="9"/>
      <name val="Calibri"/>
      <family val="2"/>
    </font>
    <font>
      <sz val="10"/>
      <color indexed="10"/>
      <name val="CaI"/>
      <family val="2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  <font>
      <i/>
      <sz val="11"/>
      <color rgb="FF7F7F7F"/>
      <name val="ＭＳ Ｐゴシック"/>
      <family val="3"/>
    </font>
    <font>
      <b/>
      <sz val="11"/>
      <color theme="3"/>
      <name val="ＭＳ Ｐゴシック"/>
      <family val="3"/>
    </font>
    <font>
      <sz val="11"/>
      <color rgb="FFFA7D00"/>
      <name val="ＭＳ Ｐゴシック"/>
      <family val="3"/>
    </font>
    <font>
      <sz val="11"/>
      <color rgb="FF9C6500"/>
      <name val="ＭＳ Ｐゴシック"/>
      <family val="3"/>
    </font>
    <font>
      <sz val="11"/>
      <color theme="0"/>
      <name val="ＭＳ Ｐゴシック"/>
      <family val="3"/>
    </font>
    <font>
      <sz val="18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I"/>
      <family val="2"/>
    </font>
    <font>
      <sz val="10"/>
      <color rgb="FFFF0000"/>
      <name val="Ca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7" borderId="0" applyNumberFormat="0" applyBorder="0" applyAlignment="0" applyProtection="0"/>
    <xf numFmtId="0" fontId="48" fillId="19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9" fillId="0" borderId="0" xfId="6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14" fontId="50" fillId="0" borderId="0" xfId="0" applyNumberFormat="1" applyFont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1" xfId="0" applyFont="1" applyFill="1" applyBorder="1" applyAlignment="1" applyProtection="1">
      <alignment horizontal="center" vertical="center"/>
      <protection/>
    </xf>
    <xf numFmtId="0" fontId="51" fillId="0" borderId="12" xfId="0" applyFont="1" applyFill="1" applyBorder="1" applyAlignment="1" applyProtection="1">
      <alignment horizontal="center" vertical="center"/>
      <protection/>
    </xf>
    <xf numFmtId="177" fontId="51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177" fontId="51" fillId="0" borderId="0" xfId="0" applyNumberFormat="1" applyFont="1" applyFill="1" applyBorder="1" applyAlignment="1" applyProtection="1">
      <alignment horizontal="center" vertical="center"/>
      <protection/>
    </xf>
    <xf numFmtId="177" fontId="5" fillId="0" borderId="10" xfId="0" applyNumberFormat="1" applyFont="1" applyFill="1" applyBorder="1" applyAlignment="1" applyProtection="1">
      <alignment horizontal="center" vertical="center"/>
      <protection/>
    </xf>
    <xf numFmtId="0" fontId="29" fillId="33" borderId="13" xfId="60" applyFont="1" applyFill="1" applyBorder="1" applyAlignment="1" applyProtection="1">
      <alignment horizontal="center" vertical="center"/>
      <protection locked="0"/>
    </xf>
    <xf numFmtId="0" fontId="29" fillId="33" borderId="14" xfId="60" applyFont="1" applyFill="1" applyBorder="1" applyAlignment="1" applyProtection="1">
      <alignment horizontal="center" vertical="center"/>
      <protection locked="0"/>
    </xf>
    <xf numFmtId="0" fontId="29" fillId="34" borderId="14" xfId="60" applyFont="1" applyFill="1" applyBorder="1" applyAlignment="1" applyProtection="1">
      <alignment horizontal="center" vertical="center"/>
      <protection locked="0"/>
    </xf>
    <xf numFmtId="0" fontId="29" fillId="34" borderId="15" xfId="60" applyFont="1" applyFill="1" applyBorder="1" applyAlignment="1" applyProtection="1">
      <alignment horizontal="center" vertical="center"/>
      <protection locked="0"/>
    </xf>
    <xf numFmtId="0" fontId="51" fillId="0" borderId="16" xfId="0" applyFont="1" applyFill="1" applyBorder="1" applyAlignment="1" applyProtection="1">
      <alignment horizontal="center" vertical="center"/>
      <protection/>
    </xf>
    <xf numFmtId="177" fontId="51" fillId="0" borderId="11" xfId="0" applyNumberFormat="1" applyFont="1" applyFill="1" applyBorder="1" applyAlignment="1" applyProtection="1">
      <alignment horizontal="center" vertical="center"/>
      <protection/>
    </xf>
    <xf numFmtId="177" fontId="51" fillId="0" borderId="12" xfId="0" applyNumberFormat="1" applyFont="1" applyFill="1" applyBorder="1" applyAlignment="1" applyProtection="1">
      <alignment horizontal="center" vertical="center"/>
      <protection/>
    </xf>
    <xf numFmtId="177" fontId="5" fillId="0" borderId="17" xfId="0" applyNumberFormat="1" applyFont="1" applyFill="1" applyBorder="1" applyAlignment="1" applyProtection="1">
      <alignment horizontal="center" vertical="center"/>
      <protection/>
    </xf>
    <xf numFmtId="177" fontId="5" fillId="0" borderId="11" xfId="0" applyNumberFormat="1" applyFont="1" applyFill="1" applyBorder="1" applyAlignment="1" applyProtection="1">
      <alignment horizontal="center" vertical="center"/>
      <protection/>
    </xf>
    <xf numFmtId="177" fontId="5" fillId="0" borderId="18" xfId="0" applyNumberFormat="1" applyFont="1" applyFill="1" applyBorder="1" applyAlignment="1" applyProtection="1">
      <alignment horizontal="center" vertical="center"/>
      <protection/>
    </xf>
    <xf numFmtId="177" fontId="5" fillId="0" borderId="12" xfId="0" applyNumberFormat="1" applyFont="1" applyFill="1" applyBorder="1" applyAlignment="1" applyProtection="1">
      <alignment horizontal="center" vertical="center"/>
      <protection/>
    </xf>
    <xf numFmtId="177" fontId="5" fillId="0" borderId="19" xfId="0" applyNumberFormat="1" applyFont="1" applyFill="1" applyBorder="1" applyAlignment="1" applyProtection="1">
      <alignment horizontal="center" vertical="center"/>
      <protection/>
    </xf>
    <xf numFmtId="0" fontId="51" fillId="35" borderId="14" xfId="0" applyFont="1" applyFill="1" applyBorder="1" applyAlignment="1" applyProtection="1">
      <alignment horizontal="center" vertical="center"/>
      <protection/>
    </xf>
    <xf numFmtId="177" fontId="51" fillId="35" borderId="14" xfId="0" applyNumberFormat="1" applyFont="1" applyFill="1" applyBorder="1" applyAlignment="1" applyProtection="1">
      <alignment horizontal="center" vertical="center"/>
      <protection/>
    </xf>
    <xf numFmtId="177" fontId="5" fillId="35" borderId="14" xfId="0" applyNumberFormat="1" applyFont="1" applyFill="1" applyBorder="1" applyAlignment="1" applyProtection="1">
      <alignment horizontal="center" vertical="center"/>
      <protection/>
    </xf>
    <xf numFmtId="177" fontId="5" fillId="35" borderId="15" xfId="0" applyNumberFormat="1" applyFont="1" applyFill="1" applyBorder="1" applyAlignment="1" applyProtection="1">
      <alignment horizontal="center" vertical="center"/>
      <protection/>
    </xf>
    <xf numFmtId="0" fontId="51" fillId="35" borderId="10" xfId="0" applyFont="1" applyFill="1" applyBorder="1" applyAlignment="1" applyProtection="1">
      <alignment horizontal="center" vertical="center"/>
      <protection/>
    </xf>
    <xf numFmtId="177" fontId="51" fillId="35" borderId="10" xfId="0" applyNumberFormat="1" applyFont="1" applyFill="1" applyBorder="1" applyAlignment="1" applyProtection="1">
      <alignment horizontal="center" vertical="center"/>
      <protection/>
    </xf>
    <xf numFmtId="177" fontId="5" fillId="35" borderId="10" xfId="0" applyNumberFormat="1" applyFont="1" applyFill="1" applyBorder="1" applyAlignment="1" applyProtection="1">
      <alignment horizontal="center" vertical="center"/>
      <protection/>
    </xf>
    <xf numFmtId="177" fontId="5" fillId="35" borderId="17" xfId="0" applyNumberFormat="1" applyFont="1" applyFill="1" applyBorder="1" applyAlignment="1" applyProtection="1">
      <alignment horizontal="center" vertical="center"/>
      <protection/>
    </xf>
    <xf numFmtId="0" fontId="51" fillId="35" borderId="20" xfId="0" applyFont="1" applyFill="1" applyBorder="1" applyAlignment="1" applyProtection="1">
      <alignment horizontal="center" vertical="center"/>
      <protection/>
    </xf>
    <xf numFmtId="177" fontId="51" fillId="35" borderId="20" xfId="0" applyNumberFormat="1" applyFont="1" applyFill="1" applyBorder="1" applyAlignment="1" applyProtection="1">
      <alignment horizontal="center" vertical="center"/>
      <protection/>
    </xf>
    <xf numFmtId="177" fontId="5" fillId="35" borderId="20" xfId="0" applyNumberFormat="1" applyFont="1" applyFill="1" applyBorder="1" applyAlignment="1" applyProtection="1">
      <alignment horizontal="center" vertical="center"/>
      <protection/>
    </xf>
    <xf numFmtId="177" fontId="5" fillId="35" borderId="21" xfId="0" applyNumberFormat="1" applyFont="1" applyFill="1" applyBorder="1" applyAlignment="1" applyProtection="1">
      <alignment horizontal="center" vertical="center"/>
      <protection/>
    </xf>
    <xf numFmtId="0" fontId="51" fillId="0" borderId="16" xfId="0" applyFont="1" applyFill="1" applyBorder="1" applyAlignment="1" applyProtection="1">
      <alignment horizontal="center" vertical="center"/>
      <protection/>
    </xf>
    <xf numFmtId="0" fontId="51" fillId="35" borderId="22" xfId="0" applyFont="1" applyFill="1" applyBorder="1" applyAlignment="1" applyProtection="1">
      <alignment horizontal="center" vertical="center"/>
      <protection/>
    </xf>
    <xf numFmtId="0" fontId="51" fillId="35" borderId="16" xfId="0" applyFont="1" applyFill="1" applyBorder="1" applyAlignment="1" applyProtection="1">
      <alignment horizontal="center" vertical="center"/>
      <protection/>
    </xf>
    <xf numFmtId="0" fontId="51" fillId="35" borderId="23" xfId="0" applyFont="1" applyFill="1" applyBorder="1" applyAlignment="1" applyProtection="1">
      <alignment horizontal="center" vertical="center"/>
      <protection/>
    </xf>
    <xf numFmtId="0" fontId="51" fillId="0" borderId="24" xfId="0" applyFont="1" applyFill="1" applyBorder="1" applyAlignment="1" applyProtection="1">
      <alignment horizontal="center" vertical="center"/>
      <protection/>
    </xf>
    <xf numFmtId="177" fontId="52" fillId="35" borderId="20" xfId="0" applyNumberFormat="1" applyFont="1" applyFill="1" applyBorder="1" applyAlignment="1" applyProtection="1">
      <alignment horizontal="center" vertical="center"/>
      <protection/>
    </xf>
    <xf numFmtId="177" fontId="52" fillId="0" borderId="11" xfId="0" applyNumberFormat="1" applyFont="1" applyFill="1" applyBorder="1" applyAlignment="1" applyProtection="1">
      <alignment horizontal="center" vertical="center"/>
      <protection/>
    </xf>
    <xf numFmtId="0" fontId="52" fillId="0" borderId="12" xfId="0" applyFont="1" applyFill="1" applyBorder="1" applyAlignment="1" applyProtection="1">
      <alignment horizontal="center" vertical="center"/>
      <protection/>
    </xf>
    <xf numFmtId="177" fontId="52" fillId="0" borderId="12" xfId="0" applyNumberFormat="1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35" borderId="14" xfId="0" applyFont="1" applyFill="1" applyBorder="1" applyAlignment="1" applyProtection="1">
      <alignment horizontal="center" vertical="center"/>
      <protection/>
    </xf>
    <xf numFmtId="177" fontId="52" fillId="35" borderId="14" xfId="0" applyNumberFormat="1" applyFont="1" applyFill="1" applyBorder="1" applyAlignment="1" applyProtection="1">
      <alignment horizontal="center" vertical="center"/>
      <protection/>
    </xf>
    <xf numFmtId="0" fontId="52" fillId="35" borderId="10" xfId="0" applyFont="1" applyFill="1" applyBorder="1" applyAlignment="1" applyProtection="1">
      <alignment horizontal="center" vertical="center"/>
      <protection/>
    </xf>
    <xf numFmtId="0" fontId="52" fillId="0" borderId="11" xfId="0" applyFont="1" applyFill="1" applyBorder="1" applyAlignment="1" applyProtection="1">
      <alignment horizontal="center" vertical="center"/>
      <protection/>
    </xf>
    <xf numFmtId="0" fontId="52" fillId="35" borderId="20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  <cellStyle name="㼿" xfId="62"/>
    <cellStyle name="㼿?" xfId="63"/>
    <cellStyle name="㼿㼿" xfId="64"/>
    <cellStyle name="㼿㼿?" xfId="65"/>
    <cellStyle name="㼿㼿㼿" xfId="66"/>
    <cellStyle name="㼿㼿㼿?" xfId="67"/>
    <cellStyle name="㼿㼿㼿㼿㼿㼿?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B1:N36"/>
  <sheetViews>
    <sheetView showGridLines="0" tabSelected="1" zoomScalePageLayoutView="0" workbookViewId="0" topLeftCell="A1">
      <selection activeCell="H35" sqref="H35"/>
    </sheetView>
  </sheetViews>
  <sheetFormatPr defaultColWidth="9.140625" defaultRowHeight="15"/>
  <cols>
    <col min="1" max="1" width="1.57421875" style="2" customWidth="1"/>
    <col min="2" max="2" width="20.57421875" style="2" customWidth="1"/>
    <col min="3" max="3" width="10.8515625" style="2" customWidth="1"/>
    <col min="4" max="4" width="28.421875" style="2" customWidth="1"/>
    <col min="5" max="6" width="10.7109375" style="2" customWidth="1"/>
    <col min="7" max="10" width="14.421875" style="2" customWidth="1"/>
    <col min="11" max="11" width="4.00390625" style="2" hidden="1" customWidth="1"/>
    <col min="12" max="12" width="10.421875" style="2" hidden="1" customWidth="1"/>
    <col min="13" max="13" width="8.421875" style="2" hidden="1" customWidth="1"/>
    <col min="14" max="14" width="10.421875" style="2" hidden="1" customWidth="1"/>
    <col min="15" max="15" width="10.421875" style="2" bestFit="1" customWidth="1"/>
    <col min="16" max="16384" width="9.00390625" style="2" customWidth="1"/>
  </cols>
  <sheetData>
    <row r="1" spans="2:10" ht="23.25">
      <c r="B1" s="1" t="s">
        <v>59</v>
      </c>
      <c r="J1" s="5">
        <v>43573</v>
      </c>
    </row>
    <row r="2" ht="7.5" customHeight="1" thickBot="1"/>
    <row r="3" spans="2:10" ht="15">
      <c r="B3" s="13" t="s">
        <v>18</v>
      </c>
      <c r="C3" s="14" t="s">
        <v>14</v>
      </c>
      <c r="D3" s="14" t="s">
        <v>15</v>
      </c>
      <c r="E3" s="14" t="s">
        <v>16</v>
      </c>
      <c r="F3" s="14" t="s">
        <v>17</v>
      </c>
      <c r="G3" s="14" t="s">
        <v>19</v>
      </c>
      <c r="H3" s="14" t="s">
        <v>20</v>
      </c>
      <c r="I3" s="15" t="s">
        <v>21</v>
      </c>
      <c r="J3" s="16" t="s">
        <v>22</v>
      </c>
    </row>
    <row r="4" spans="2:13" ht="13.5">
      <c r="B4" s="41" t="s">
        <v>2</v>
      </c>
      <c r="C4" s="6" t="s">
        <v>0</v>
      </c>
      <c r="D4" s="6" t="s">
        <v>25</v>
      </c>
      <c r="E4" s="6" t="s">
        <v>27</v>
      </c>
      <c r="F4" s="6" t="s">
        <v>29</v>
      </c>
      <c r="G4" s="9">
        <v>43583</v>
      </c>
      <c r="H4" s="9">
        <v>43584</v>
      </c>
      <c r="I4" s="12">
        <v>43574</v>
      </c>
      <c r="J4" s="20">
        <v>43581</v>
      </c>
      <c r="K4" s="2" t="s">
        <v>23</v>
      </c>
      <c r="L4" s="3">
        <f>H4-14+1</f>
        <v>43571</v>
      </c>
      <c r="M4" s="2">
        <f>I4-L4</f>
        <v>3</v>
      </c>
    </row>
    <row r="5" spans="2:13" ht="13.5">
      <c r="B5" s="37"/>
      <c r="C5" s="6" t="s">
        <v>30</v>
      </c>
      <c r="D5" s="6" t="s">
        <v>33</v>
      </c>
      <c r="E5" s="6" t="s">
        <v>37</v>
      </c>
      <c r="F5" s="6" t="s">
        <v>35</v>
      </c>
      <c r="G5" s="9">
        <v>43592</v>
      </c>
      <c r="H5" s="9">
        <v>43592</v>
      </c>
      <c r="I5" s="12">
        <v>43577</v>
      </c>
      <c r="J5" s="20">
        <v>43581</v>
      </c>
      <c r="K5" s="2" t="s">
        <v>23</v>
      </c>
      <c r="L5" s="3">
        <f aca="true" t="shared" si="0" ref="L5:L35">H5-14+1</f>
        <v>43579</v>
      </c>
      <c r="M5" s="2">
        <f aca="true" t="shared" si="1" ref="M5:M35">I5-L5</f>
        <v>-2</v>
      </c>
    </row>
    <row r="6" spans="2:13" ht="13.5">
      <c r="B6" s="37"/>
      <c r="C6" s="6" t="s">
        <v>32</v>
      </c>
      <c r="D6" s="6" t="s">
        <v>38</v>
      </c>
      <c r="E6" s="6" t="s">
        <v>27</v>
      </c>
      <c r="F6" s="6" t="s">
        <v>29</v>
      </c>
      <c r="G6" s="9">
        <v>43594</v>
      </c>
      <c r="H6" s="9">
        <v>43594</v>
      </c>
      <c r="I6" s="12">
        <v>43580</v>
      </c>
      <c r="J6" s="20">
        <v>43593</v>
      </c>
      <c r="K6" s="2" t="s">
        <v>23</v>
      </c>
      <c r="L6" s="3">
        <f t="shared" si="0"/>
        <v>43581</v>
      </c>
      <c r="M6" s="2">
        <f t="shared" si="1"/>
        <v>-1</v>
      </c>
    </row>
    <row r="7" spans="2:13" ht="14.25" thickBot="1">
      <c r="B7" s="37"/>
      <c r="C7" s="7" t="s">
        <v>30</v>
      </c>
      <c r="D7" s="7" t="s">
        <v>31</v>
      </c>
      <c r="E7" s="7" t="s">
        <v>37</v>
      </c>
      <c r="F7" s="7" t="s">
        <v>35</v>
      </c>
      <c r="G7" s="18">
        <v>43596</v>
      </c>
      <c r="H7" s="18">
        <v>43597</v>
      </c>
      <c r="I7" s="21">
        <v>43582</v>
      </c>
      <c r="J7" s="22">
        <v>43595</v>
      </c>
      <c r="K7" s="2" t="s">
        <v>23</v>
      </c>
      <c r="L7" s="3">
        <f t="shared" si="0"/>
        <v>43584</v>
      </c>
      <c r="M7" s="2">
        <f t="shared" si="1"/>
        <v>-2</v>
      </c>
    </row>
    <row r="8" spans="2:13" ht="13.5">
      <c r="B8" s="38" t="s">
        <v>3</v>
      </c>
      <c r="C8" s="25" t="s">
        <v>0</v>
      </c>
      <c r="D8" s="25" t="s">
        <v>25</v>
      </c>
      <c r="E8" s="25" t="s">
        <v>27</v>
      </c>
      <c r="F8" s="25" t="s">
        <v>29</v>
      </c>
      <c r="G8" s="26">
        <v>43584</v>
      </c>
      <c r="H8" s="26">
        <v>43584</v>
      </c>
      <c r="I8" s="27">
        <v>43574</v>
      </c>
      <c r="J8" s="28">
        <v>43581</v>
      </c>
      <c r="K8" s="2" t="s">
        <v>23</v>
      </c>
      <c r="L8" s="3">
        <f t="shared" si="0"/>
        <v>43571</v>
      </c>
      <c r="M8" s="2">
        <f t="shared" si="1"/>
        <v>3</v>
      </c>
    </row>
    <row r="9" spans="2:13" ht="13.5">
      <c r="B9" s="39"/>
      <c r="C9" s="29" t="s">
        <v>4</v>
      </c>
      <c r="D9" s="29" t="s">
        <v>39</v>
      </c>
      <c r="E9" s="29" t="s">
        <v>41</v>
      </c>
      <c r="F9" s="29" t="s">
        <v>43</v>
      </c>
      <c r="G9" s="30">
        <v>43586</v>
      </c>
      <c r="H9" s="30">
        <v>43586</v>
      </c>
      <c r="I9" s="31">
        <v>43574</v>
      </c>
      <c r="J9" s="32">
        <v>43581</v>
      </c>
      <c r="K9" s="2" t="s">
        <v>23</v>
      </c>
      <c r="L9" s="3">
        <f t="shared" si="0"/>
        <v>43573</v>
      </c>
      <c r="M9" s="2">
        <f t="shared" si="1"/>
        <v>1</v>
      </c>
    </row>
    <row r="10" spans="2:14" ht="13.5">
      <c r="B10" s="39"/>
      <c r="C10" s="29" t="s">
        <v>30</v>
      </c>
      <c r="D10" s="29" t="s">
        <v>33</v>
      </c>
      <c r="E10" s="29" t="s">
        <v>37</v>
      </c>
      <c r="F10" s="29" t="s">
        <v>35</v>
      </c>
      <c r="G10" s="30">
        <v>43591</v>
      </c>
      <c r="H10" s="30">
        <v>43591</v>
      </c>
      <c r="I10" s="31">
        <v>43574</v>
      </c>
      <c r="J10" s="32">
        <v>43581</v>
      </c>
      <c r="K10" s="2" t="s">
        <v>23</v>
      </c>
      <c r="L10" s="3">
        <f t="shared" si="0"/>
        <v>43578</v>
      </c>
      <c r="M10" s="2">
        <f>I10-L10</f>
        <v>-4</v>
      </c>
      <c r="N10" s="4"/>
    </row>
    <row r="11" spans="2:13" ht="13.5">
      <c r="B11" s="39"/>
      <c r="C11" s="29" t="s">
        <v>32</v>
      </c>
      <c r="D11" s="29" t="s">
        <v>38</v>
      </c>
      <c r="E11" s="29" t="s">
        <v>27</v>
      </c>
      <c r="F11" s="29" t="s">
        <v>29</v>
      </c>
      <c r="G11" s="30">
        <v>43594</v>
      </c>
      <c r="H11" s="30">
        <v>43595</v>
      </c>
      <c r="I11" s="31">
        <v>43578</v>
      </c>
      <c r="J11" s="32">
        <v>43593</v>
      </c>
      <c r="K11" s="2" t="s">
        <v>23</v>
      </c>
      <c r="L11" s="3">
        <f t="shared" si="0"/>
        <v>43582</v>
      </c>
      <c r="M11" s="2">
        <f>I11-L11</f>
        <v>-4</v>
      </c>
    </row>
    <row r="12" spans="2:13" ht="14.25" thickBot="1">
      <c r="B12" s="40"/>
      <c r="C12" s="33" t="s">
        <v>7</v>
      </c>
      <c r="D12" s="33" t="s">
        <v>31</v>
      </c>
      <c r="E12" s="33" t="s">
        <v>37</v>
      </c>
      <c r="F12" s="33" t="s">
        <v>35</v>
      </c>
      <c r="G12" s="42">
        <v>43597</v>
      </c>
      <c r="H12" s="42">
        <v>43597</v>
      </c>
      <c r="I12" s="35">
        <v>43580</v>
      </c>
      <c r="J12" s="36">
        <v>43595</v>
      </c>
      <c r="K12" s="2" t="s">
        <v>23</v>
      </c>
      <c r="L12" s="3">
        <f t="shared" si="0"/>
        <v>43584</v>
      </c>
      <c r="M12" s="2">
        <f t="shared" si="1"/>
        <v>-4</v>
      </c>
    </row>
    <row r="13" spans="2:13" ht="13.5">
      <c r="B13" s="37" t="s">
        <v>8</v>
      </c>
      <c r="C13" s="8" t="s">
        <v>7</v>
      </c>
      <c r="D13" s="8" t="s">
        <v>33</v>
      </c>
      <c r="E13" s="8" t="s">
        <v>37</v>
      </c>
      <c r="F13" s="8" t="s">
        <v>35</v>
      </c>
      <c r="G13" s="19">
        <v>43591</v>
      </c>
      <c r="H13" s="19">
        <v>43591</v>
      </c>
      <c r="I13" s="23">
        <v>43577</v>
      </c>
      <c r="J13" s="24">
        <v>43581</v>
      </c>
      <c r="K13" s="2" t="s">
        <v>23</v>
      </c>
      <c r="L13" s="3">
        <f>H13-7+1</f>
        <v>43585</v>
      </c>
      <c r="M13" s="2">
        <f>I13-L13</f>
        <v>-8</v>
      </c>
    </row>
    <row r="14" spans="2:13" ht="14.25" thickBot="1">
      <c r="B14" s="37"/>
      <c r="C14" s="7" t="s">
        <v>7</v>
      </c>
      <c r="D14" s="7" t="s">
        <v>31</v>
      </c>
      <c r="E14" s="7" t="s">
        <v>37</v>
      </c>
      <c r="F14" s="7" t="s">
        <v>35</v>
      </c>
      <c r="G14" s="43">
        <v>43597</v>
      </c>
      <c r="H14" s="43">
        <v>43597</v>
      </c>
      <c r="I14" s="21">
        <v>43592</v>
      </c>
      <c r="J14" s="22">
        <v>43595</v>
      </c>
      <c r="K14" s="2" t="s">
        <v>23</v>
      </c>
      <c r="L14" s="3">
        <f>H14-7+1</f>
        <v>43591</v>
      </c>
      <c r="M14" s="2">
        <f t="shared" si="1"/>
        <v>1</v>
      </c>
    </row>
    <row r="15" spans="2:14" ht="13.5">
      <c r="B15" s="38" t="s">
        <v>1</v>
      </c>
      <c r="C15" s="25" t="s">
        <v>0</v>
      </c>
      <c r="D15" s="25" t="s">
        <v>25</v>
      </c>
      <c r="E15" s="25" t="s">
        <v>26</v>
      </c>
      <c r="F15" s="25" t="s">
        <v>28</v>
      </c>
      <c r="G15" s="26">
        <v>43582</v>
      </c>
      <c r="H15" s="26">
        <v>43583</v>
      </c>
      <c r="I15" s="27">
        <v>43573</v>
      </c>
      <c r="J15" s="28">
        <v>43581</v>
      </c>
      <c r="L15" s="3">
        <f t="shared" si="0"/>
        <v>43570</v>
      </c>
      <c r="M15" s="2">
        <f>I15-L15</f>
        <v>3</v>
      </c>
      <c r="N15" s="3">
        <v>43216</v>
      </c>
    </row>
    <row r="16" spans="2:14" ht="13.5">
      <c r="B16" s="39"/>
      <c r="C16" s="29" t="s">
        <v>4</v>
      </c>
      <c r="D16" s="29" t="s">
        <v>39</v>
      </c>
      <c r="E16" s="29" t="s">
        <v>40</v>
      </c>
      <c r="F16" s="29" t="s">
        <v>42</v>
      </c>
      <c r="G16" s="30">
        <v>43587</v>
      </c>
      <c r="H16" s="30">
        <v>43588</v>
      </c>
      <c r="I16" s="31">
        <v>43578</v>
      </c>
      <c r="J16" s="32">
        <v>43581</v>
      </c>
      <c r="L16" s="3">
        <f t="shared" si="0"/>
        <v>43575</v>
      </c>
      <c r="M16" s="2">
        <f t="shared" si="1"/>
        <v>3</v>
      </c>
      <c r="N16" s="3">
        <v>43214</v>
      </c>
    </row>
    <row r="17" spans="2:14" ht="13.5">
      <c r="B17" s="39"/>
      <c r="C17" s="29" t="s">
        <v>30</v>
      </c>
      <c r="D17" s="29" t="s">
        <v>33</v>
      </c>
      <c r="E17" s="29" t="s">
        <v>36</v>
      </c>
      <c r="F17" s="29" t="s">
        <v>34</v>
      </c>
      <c r="G17" s="30">
        <v>43589</v>
      </c>
      <c r="H17" s="30">
        <v>43590</v>
      </c>
      <c r="I17" s="31">
        <v>43579</v>
      </c>
      <c r="J17" s="32">
        <v>43581</v>
      </c>
      <c r="L17" s="3">
        <f t="shared" si="0"/>
        <v>43577</v>
      </c>
      <c r="M17" s="2">
        <f t="shared" si="1"/>
        <v>2</v>
      </c>
      <c r="N17" s="3">
        <v>43221</v>
      </c>
    </row>
    <row r="18" spans="2:14" ht="13.5">
      <c r="B18" s="39"/>
      <c r="C18" s="29" t="s">
        <v>32</v>
      </c>
      <c r="D18" s="29" t="s">
        <v>38</v>
      </c>
      <c r="E18" s="29" t="s">
        <v>26</v>
      </c>
      <c r="F18" s="29" t="s">
        <v>28</v>
      </c>
      <c r="G18" s="30">
        <v>43593</v>
      </c>
      <c r="H18" s="30">
        <v>43593</v>
      </c>
      <c r="I18" s="31">
        <v>43580</v>
      </c>
      <c r="J18" s="32">
        <v>43592</v>
      </c>
      <c r="L18" s="3">
        <f t="shared" si="0"/>
        <v>43580</v>
      </c>
      <c r="M18" s="2">
        <f t="shared" si="1"/>
        <v>0</v>
      </c>
      <c r="N18" s="3">
        <v>43218</v>
      </c>
    </row>
    <row r="19" spans="2:14" ht="14.25" thickBot="1">
      <c r="B19" s="40"/>
      <c r="C19" s="33" t="s">
        <v>7</v>
      </c>
      <c r="D19" s="33" t="s">
        <v>31</v>
      </c>
      <c r="E19" s="33" t="s">
        <v>36</v>
      </c>
      <c r="F19" s="33" t="s">
        <v>34</v>
      </c>
      <c r="G19" s="34">
        <v>43598</v>
      </c>
      <c r="H19" s="34">
        <v>43599</v>
      </c>
      <c r="I19" s="35">
        <v>43593</v>
      </c>
      <c r="J19" s="36">
        <v>43595</v>
      </c>
      <c r="L19" s="3">
        <f t="shared" si="0"/>
        <v>43586</v>
      </c>
      <c r="M19" s="2">
        <f t="shared" si="1"/>
        <v>7</v>
      </c>
      <c r="N19" s="3">
        <v>43225</v>
      </c>
    </row>
    <row r="20" spans="2:14" ht="13.5">
      <c r="B20" s="37" t="s">
        <v>5</v>
      </c>
      <c r="C20" s="44" t="s">
        <v>60</v>
      </c>
      <c r="D20" s="44" t="s">
        <v>39</v>
      </c>
      <c r="E20" s="44" t="s">
        <v>61</v>
      </c>
      <c r="F20" s="44" t="s">
        <v>43</v>
      </c>
      <c r="G20" s="19">
        <v>43584</v>
      </c>
      <c r="H20" s="45">
        <v>43584</v>
      </c>
      <c r="I20" s="23">
        <v>43574</v>
      </c>
      <c r="J20" s="24">
        <v>43581</v>
      </c>
      <c r="K20" s="2" t="s">
        <v>24</v>
      </c>
      <c r="L20" s="3">
        <f t="shared" si="0"/>
        <v>43571</v>
      </c>
      <c r="M20" s="2">
        <f t="shared" si="1"/>
        <v>3</v>
      </c>
      <c r="N20" s="3">
        <v>43215</v>
      </c>
    </row>
    <row r="21" spans="2:14" ht="13.5">
      <c r="B21" s="37"/>
      <c r="C21" s="6" t="s">
        <v>48</v>
      </c>
      <c r="D21" s="6" t="s">
        <v>33</v>
      </c>
      <c r="E21" s="6" t="s">
        <v>37</v>
      </c>
      <c r="F21" s="6" t="s">
        <v>35</v>
      </c>
      <c r="G21" s="9">
        <v>43588</v>
      </c>
      <c r="H21" s="9">
        <v>43588</v>
      </c>
      <c r="I21" s="12">
        <v>43574</v>
      </c>
      <c r="J21" s="20">
        <v>43581</v>
      </c>
      <c r="K21" s="2" t="s">
        <v>24</v>
      </c>
      <c r="L21" s="3">
        <f t="shared" si="0"/>
        <v>43575</v>
      </c>
      <c r="M21" s="2">
        <f t="shared" si="1"/>
        <v>-1</v>
      </c>
      <c r="N21" s="3">
        <v>43222</v>
      </c>
    </row>
    <row r="22" spans="2:14" ht="13.5">
      <c r="B22" s="37"/>
      <c r="C22" s="46" t="s">
        <v>44</v>
      </c>
      <c r="D22" s="46" t="s">
        <v>45</v>
      </c>
      <c r="E22" s="46" t="s">
        <v>52</v>
      </c>
      <c r="F22" s="46" t="s">
        <v>53</v>
      </c>
      <c r="G22" s="9">
        <v>43591</v>
      </c>
      <c r="H22" s="9">
        <v>43592</v>
      </c>
      <c r="I22" s="12">
        <v>43574</v>
      </c>
      <c r="J22" s="20">
        <v>43581</v>
      </c>
      <c r="K22" s="2" t="s">
        <v>24</v>
      </c>
      <c r="L22" s="3">
        <f t="shared" si="0"/>
        <v>43579</v>
      </c>
      <c r="M22" s="2">
        <f t="shared" si="1"/>
        <v>-5</v>
      </c>
      <c r="N22" s="3">
        <v>43213</v>
      </c>
    </row>
    <row r="23" spans="2:14" ht="14.25" thickBot="1">
      <c r="B23" s="37"/>
      <c r="C23" s="7" t="s">
        <v>30</v>
      </c>
      <c r="D23" s="7" t="s">
        <v>31</v>
      </c>
      <c r="E23" s="7" t="s">
        <v>37</v>
      </c>
      <c r="F23" s="7" t="s">
        <v>35</v>
      </c>
      <c r="G23" s="18">
        <v>43595</v>
      </c>
      <c r="H23" s="18">
        <v>43595</v>
      </c>
      <c r="I23" s="21">
        <v>43579</v>
      </c>
      <c r="J23" s="22">
        <v>43594</v>
      </c>
      <c r="K23" s="2" t="s">
        <v>24</v>
      </c>
      <c r="L23" s="3">
        <f t="shared" si="0"/>
        <v>43582</v>
      </c>
      <c r="M23" s="2">
        <f t="shared" si="1"/>
        <v>-3</v>
      </c>
      <c r="N23" s="3">
        <v>43215</v>
      </c>
    </row>
    <row r="24" spans="2:13" ht="13.5">
      <c r="B24" s="38" t="s">
        <v>6</v>
      </c>
      <c r="C24" s="47" t="s">
        <v>60</v>
      </c>
      <c r="D24" s="47" t="s">
        <v>39</v>
      </c>
      <c r="E24" s="47" t="s">
        <v>41</v>
      </c>
      <c r="F24" s="47" t="s">
        <v>43</v>
      </c>
      <c r="G24" s="48">
        <v>43584</v>
      </c>
      <c r="H24" s="48">
        <v>43584</v>
      </c>
      <c r="I24" s="27">
        <v>43574</v>
      </c>
      <c r="J24" s="28">
        <v>43581</v>
      </c>
      <c r="K24" s="2" t="s">
        <v>23</v>
      </c>
      <c r="L24" s="3">
        <f t="shared" si="0"/>
        <v>43571</v>
      </c>
      <c r="M24" s="2">
        <f t="shared" si="1"/>
        <v>3</v>
      </c>
    </row>
    <row r="25" spans="2:13" ht="13.5">
      <c r="B25" s="39"/>
      <c r="C25" s="29" t="s">
        <v>48</v>
      </c>
      <c r="D25" s="29" t="s">
        <v>33</v>
      </c>
      <c r="E25" s="29" t="s">
        <v>37</v>
      </c>
      <c r="F25" s="29" t="s">
        <v>35</v>
      </c>
      <c r="G25" s="30">
        <v>43588</v>
      </c>
      <c r="H25" s="30">
        <v>43588</v>
      </c>
      <c r="I25" s="31">
        <v>43574</v>
      </c>
      <c r="J25" s="32">
        <v>43581</v>
      </c>
      <c r="K25" s="2" t="s">
        <v>23</v>
      </c>
      <c r="L25" s="3">
        <f t="shared" si="0"/>
        <v>43575</v>
      </c>
      <c r="M25" s="2">
        <f t="shared" si="1"/>
        <v>-1</v>
      </c>
    </row>
    <row r="26" spans="2:13" ht="13.5">
      <c r="B26" s="39"/>
      <c r="C26" s="49" t="s">
        <v>62</v>
      </c>
      <c r="D26" s="49" t="s">
        <v>45</v>
      </c>
      <c r="E26" s="49" t="s">
        <v>52</v>
      </c>
      <c r="F26" s="49" t="s">
        <v>53</v>
      </c>
      <c r="G26" s="30">
        <v>43592</v>
      </c>
      <c r="H26" s="30">
        <v>43592</v>
      </c>
      <c r="I26" s="31">
        <v>43574</v>
      </c>
      <c r="J26" s="32">
        <v>43581</v>
      </c>
      <c r="K26" s="2" t="s">
        <v>23</v>
      </c>
      <c r="L26" s="3">
        <f t="shared" si="0"/>
        <v>43579</v>
      </c>
      <c r="M26" s="2">
        <f t="shared" si="1"/>
        <v>-5</v>
      </c>
    </row>
    <row r="27" spans="2:13" ht="14.25" thickBot="1">
      <c r="B27" s="40"/>
      <c r="C27" s="33" t="s">
        <v>30</v>
      </c>
      <c r="D27" s="33" t="s">
        <v>31</v>
      </c>
      <c r="E27" s="33" t="s">
        <v>37</v>
      </c>
      <c r="F27" s="33" t="s">
        <v>35</v>
      </c>
      <c r="G27" s="34">
        <v>43595</v>
      </c>
      <c r="H27" s="34">
        <v>43595</v>
      </c>
      <c r="I27" s="35">
        <v>43581</v>
      </c>
      <c r="J27" s="36">
        <v>43594</v>
      </c>
      <c r="K27" s="2" t="s">
        <v>23</v>
      </c>
      <c r="L27" s="3">
        <f t="shared" si="0"/>
        <v>43582</v>
      </c>
      <c r="M27" s="2">
        <f t="shared" si="1"/>
        <v>-1</v>
      </c>
    </row>
    <row r="28" spans="2:13" ht="13.5">
      <c r="B28" s="37" t="s">
        <v>10</v>
      </c>
      <c r="C28" s="8" t="s">
        <v>12</v>
      </c>
      <c r="D28" s="8" t="s">
        <v>49</v>
      </c>
      <c r="E28" s="8" t="s">
        <v>46</v>
      </c>
      <c r="F28" s="8" t="s">
        <v>50</v>
      </c>
      <c r="G28" s="19">
        <v>43584</v>
      </c>
      <c r="H28" s="19">
        <v>43584</v>
      </c>
      <c r="I28" s="23">
        <v>43577</v>
      </c>
      <c r="J28" s="24">
        <v>43581</v>
      </c>
      <c r="L28" s="3">
        <f t="shared" si="0"/>
        <v>43571</v>
      </c>
      <c r="M28" s="2">
        <f t="shared" si="1"/>
        <v>6</v>
      </c>
    </row>
    <row r="29" spans="2:13" ht="13.5">
      <c r="B29" s="37"/>
      <c r="C29" s="6" t="s">
        <v>9</v>
      </c>
      <c r="D29" s="6" t="s">
        <v>51</v>
      </c>
      <c r="E29" s="6" t="s">
        <v>52</v>
      </c>
      <c r="F29" s="6" t="s">
        <v>53</v>
      </c>
      <c r="G29" s="9">
        <v>43587</v>
      </c>
      <c r="H29" s="9">
        <v>43587</v>
      </c>
      <c r="I29" s="12">
        <v>43577</v>
      </c>
      <c r="J29" s="20">
        <v>43581</v>
      </c>
      <c r="K29" s="2" t="s">
        <v>23</v>
      </c>
      <c r="L29" s="3">
        <f t="shared" si="0"/>
        <v>43574</v>
      </c>
      <c r="M29" s="2">
        <f t="shared" si="1"/>
        <v>3</v>
      </c>
    </row>
    <row r="30" spans="2:13" ht="13.5">
      <c r="B30" s="17"/>
      <c r="C30" s="6" t="s">
        <v>12</v>
      </c>
      <c r="D30" s="6" t="s">
        <v>13</v>
      </c>
      <c r="E30" s="6" t="s">
        <v>52</v>
      </c>
      <c r="F30" s="6" t="s">
        <v>53</v>
      </c>
      <c r="G30" s="9">
        <v>43591</v>
      </c>
      <c r="H30" s="9">
        <v>43591</v>
      </c>
      <c r="I30" s="12">
        <v>43577</v>
      </c>
      <c r="J30" s="20">
        <v>43581</v>
      </c>
      <c r="L30" s="3">
        <f t="shared" si="0"/>
        <v>43578</v>
      </c>
      <c r="M30" s="2">
        <f t="shared" si="1"/>
        <v>-1</v>
      </c>
    </row>
    <row r="31" spans="2:13" ht="14.25" thickBot="1">
      <c r="B31" s="17"/>
      <c r="C31" s="7" t="s">
        <v>9</v>
      </c>
      <c r="D31" s="50" t="s">
        <v>63</v>
      </c>
      <c r="E31" s="7" t="s">
        <v>57</v>
      </c>
      <c r="F31" s="7" t="s">
        <v>58</v>
      </c>
      <c r="G31" s="18">
        <v>43594</v>
      </c>
      <c r="H31" s="18">
        <v>43594</v>
      </c>
      <c r="I31" s="21">
        <v>43574</v>
      </c>
      <c r="J31" s="22">
        <v>43581</v>
      </c>
      <c r="L31" s="3">
        <f t="shared" si="0"/>
        <v>43581</v>
      </c>
      <c r="M31" s="2">
        <f t="shared" si="1"/>
        <v>-7</v>
      </c>
    </row>
    <row r="32" spans="2:13" ht="13.5">
      <c r="B32" s="38" t="s">
        <v>11</v>
      </c>
      <c r="C32" s="25" t="s">
        <v>12</v>
      </c>
      <c r="D32" s="25" t="s">
        <v>13</v>
      </c>
      <c r="E32" s="25" t="s">
        <v>46</v>
      </c>
      <c r="F32" s="25" t="s">
        <v>47</v>
      </c>
      <c r="G32" s="26">
        <v>43585</v>
      </c>
      <c r="H32" s="26">
        <v>43585</v>
      </c>
      <c r="I32" s="27">
        <v>43577</v>
      </c>
      <c r="J32" s="28">
        <v>43581</v>
      </c>
      <c r="L32" s="3">
        <f t="shared" si="0"/>
        <v>43572</v>
      </c>
      <c r="M32" s="2">
        <f t="shared" si="1"/>
        <v>5</v>
      </c>
    </row>
    <row r="33" spans="2:12" ht="13.5">
      <c r="B33" s="39"/>
      <c r="C33" s="29" t="s">
        <v>56</v>
      </c>
      <c r="D33" s="29" t="s">
        <v>51</v>
      </c>
      <c r="E33" s="29" t="s">
        <v>52</v>
      </c>
      <c r="F33" s="29" t="s">
        <v>53</v>
      </c>
      <c r="G33" s="30">
        <v>43588</v>
      </c>
      <c r="H33" s="30">
        <v>43588</v>
      </c>
      <c r="I33" s="31">
        <v>43579</v>
      </c>
      <c r="J33" s="32">
        <v>43593</v>
      </c>
      <c r="L33" s="3"/>
    </row>
    <row r="34" spans="2:12" ht="13.5">
      <c r="B34" s="39"/>
      <c r="C34" s="29" t="s">
        <v>12</v>
      </c>
      <c r="D34" s="29" t="s">
        <v>13</v>
      </c>
      <c r="E34" s="29" t="s">
        <v>52</v>
      </c>
      <c r="F34" s="29" t="s">
        <v>53</v>
      </c>
      <c r="G34" s="30">
        <v>43592</v>
      </c>
      <c r="H34" s="30">
        <v>43592</v>
      </c>
      <c r="I34" s="31">
        <v>43578</v>
      </c>
      <c r="J34" s="32">
        <v>43581</v>
      </c>
      <c r="L34" s="3"/>
    </row>
    <row r="35" spans="2:13" ht="14.25" thickBot="1">
      <c r="B35" s="40"/>
      <c r="C35" s="33" t="s">
        <v>9</v>
      </c>
      <c r="D35" s="51" t="s">
        <v>63</v>
      </c>
      <c r="E35" s="33" t="s">
        <v>54</v>
      </c>
      <c r="F35" s="33" t="s">
        <v>55</v>
      </c>
      <c r="G35" s="34">
        <v>43595</v>
      </c>
      <c r="H35" s="42">
        <v>43596</v>
      </c>
      <c r="I35" s="35">
        <v>43580</v>
      </c>
      <c r="J35" s="36">
        <v>43594</v>
      </c>
      <c r="L35" s="3">
        <f t="shared" si="0"/>
        <v>43583</v>
      </c>
      <c r="M35" s="2">
        <f t="shared" si="1"/>
        <v>-3</v>
      </c>
    </row>
    <row r="36" spans="2:12" ht="13.5">
      <c r="B36" s="10"/>
      <c r="C36" s="10"/>
      <c r="D36" s="10"/>
      <c r="E36" s="10"/>
      <c r="F36" s="10"/>
      <c r="G36" s="11"/>
      <c r="H36" s="11"/>
      <c r="I36" s="11"/>
      <c r="J36" s="11"/>
      <c r="L36" s="3"/>
    </row>
  </sheetData>
  <sheetProtection/>
  <autoFilter ref="B3:J35"/>
  <mergeCells count="8">
    <mergeCell ref="B28:B29"/>
    <mergeCell ref="B32:B35"/>
    <mergeCell ref="B4:B7"/>
    <mergeCell ref="B8:B12"/>
    <mergeCell ref="B13:B14"/>
    <mergeCell ref="B15:B19"/>
    <mergeCell ref="B20:B23"/>
    <mergeCell ref="B24:B27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2019-04-25T08:00:47Z</dcterms:modified>
  <cp:category/>
  <cp:version/>
  <cp:contentType/>
  <cp:contentStatus/>
</cp:coreProperties>
</file>